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Таблица №1" sheetId="1" r:id="rId1"/>
  </sheets>
  <definedNames>
    <definedName name="_xlnm.Print_Titles" localSheetId="0">'Таблица №1'!$10:$12</definedName>
    <definedName name="_xlnm.Print_Area" localSheetId="0">'Таблица №1'!$A$1:$J$88</definedName>
  </definedNames>
  <calcPr fullCalcOnLoad="1"/>
</workbook>
</file>

<file path=xl/sharedStrings.xml><?xml version="1.0" encoding="utf-8"?>
<sst xmlns="http://schemas.openxmlformats.org/spreadsheetml/2006/main" count="181" uniqueCount="118">
  <si>
    <t>№</t>
  </si>
  <si>
    <t>Исполнитель</t>
  </si>
  <si>
    <t>Всего</t>
  </si>
  <si>
    <t>В том числе:</t>
  </si>
  <si>
    <t>Бюджет РФ</t>
  </si>
  <si>
    <t>Местный бюджет</t>
  </si>
  <si>
    <t>Планируемые результаты</t>
  </si>
  <si>
    <t>Объем финансирования программных мероприятий, млн.руб.</t>
  </si>
  <si>
    <t xml:space="preserve"> План программных мероприятий</t>
  </si>
  <si>
    <t>Промышленный сектор</t>
  </si>
  <si>
    <t>Замена колонного оборудования</t>
  </si>
  <si>
    <t>ОАО "Башкирская содовая компания" (ОАО "БСК"</t>
  </si>
  <si>
    <t>Поддержание мощностей</t>
  </si>
  <si>
    <t>Применение современных систем транспортирования, перекачки и уплотнений (замена стальных трубопроводов на  полиэтиленовые)</t>
  </si>
  <si>
    <t>Развитие рассолопромысла</t>
  </si>
  <si>
    <t>городского округа город Стерлитамак Республики Башкортостан на 2016 год</t>
  </si>
  <si>
    <t>Бюджет           РБ</t>
  </si>
  <si>
    <t>Собствен-ные средства предприя-тий</t>
  </si>
  <si>
    <t>ОАО "БСК"</t>
  </si>
  <si>
    <t>Соблюдение правил безопасности, экологических требований</t>
  </si>
  <si>
    <t>Добыча кондиционного рассола с исключением из эксплуатации бассейна слабого рассола</t>
  </si>
  <si>
    <t>Модернизация существующих мощностей</t>
  </si>
  <si>
    <t>Замена конвейерного транспорта на производстве кальцинированной соды</t>
  </si>
  <si>
    <t xml:space="preserve">Реконструкция водооборотной системы </t>
  </si>
  <si>
    <t>Расширение, модернизация, замена инженерной инфраструктуры</t>
  </si>
  <si>
    <t xml:space="preserve">Реконструкция производства твердой каустической соды </t>
  </si>
  <si>
    <t>Увеличение мощности производства до 65 тыс.тн. в год</t>
  </si>
  <si>
    <t>Закупка и монтаж автоматической  линии  розлива белизны</t>
  </si>
  <si>
    <t>Производство авиационного бензина AVGAS100LL мощностью выпуска 8000 тн.в год</t>
  </si>
  <si>
    <t>ОАО "Стерлитамакский нефтехимический завод"</t>
  </si>
  <si>
    <t>Создание новых производственных мощностей, освоение новой продукции, расширение рынков сбыта</t>
  </si>
  <si>
    <t>Монтаж новой линии выделения светлых полиизопреновых каучуков в цехе И-5в мощностью 6 т/тонн</t>
  </si>
  <si>
    <t>ОАО "СНХЗ"</t>
  </si>
  <si>
    <t>Новое строительство цементной мельницы и многосекционного силоса, включая бункер сырья и удлинение железной дороги</t>
  </si>
  <si>
    <t>Филиал ООО "ХайдельбергЦемент Рус</t>
  </si>
  <si>
    <t>Повышение конкурентоспособности и качества цемента</t>
  </si>
  <si>
    <t>Мероприятия по сокращению энергозатрат (газификация предприятия)</t>
  </si>
  <si>
    <t>ООО "Железобетонный завод №1"</t>
  </si>
  <si>
    <t>Реконструкция творожно-сметанного цеха</t>
  </si>
  <si>
    <t>ЗАО "АЛЛАТ"</t>
  </si>
  <si>
    <t>Реконструкция приемно-аппаратного участка</t>
  </si>
  <si>
    <t>Модернизация главного коллектора на БОС ОАО "БСК" Ф1000мм</t>
  </si>
  <si>
    <t>Обеспечение отвода дополнительного объема стоков района перспективной застройки</t>
  </si>
  <si>
    <t>Полигон захоронения ТБО 2-й очереди</t>
  </si>
  <si>
    <t>Улучшение экологической безопасности</t>
  </si>
  <si>
    <t>Дорожное хозяйство</t>
  </si>
  <si>
    <t>Переселение граждан из аварийного жилья (IV этап)</t>
  </si>
  <si>
    <t>Улучшение качества проживания</t>
  </si>
  <si>
    <t>Итого:</t>
  </si>
  <si>
    <t>Коммунальное хозяйство</t>
  </si>
  <si>
    <t xml:space="preserve">Размещение линейных объектов мкр.№8 индивидуальной жилой застройки Западного жилого района. Водоснабжение (ул.Школьная, ул.Энергетиков), канализация, дренаж </t>
  </si>
  <si>
    <t>Инженерные коммуникации к району массовой застройки мкр.№4А Западного жилого района г.Стерлитамак РБ</t>
  </si>
  <si>
    <t>Обеспечение  микрорайона инженерными сетями</t>
  </si>
  <si>
    <t>Инженерная инфраструктура микрорайона №5 Западного района города Стерлитамака</t>
  </si>
  <si>
    <t>Обеспечение микрорайона мощностью</t>
  </si>
  <si>
    <t>Строительство фонтанов</t>
  </si>
  <si>
    <t>Администрация,           Служба строительства</t>
  </si>
  <si>
    <t>Решение транспортной развязки и улучшение экологии</t>
  </si>
  <si>
    <t xml:space="preserve"> Подстанции ПС 110/35/10 кВ "Спартак" (строительство)</t>
  </si>
  <si>
    <t>Дорога по улице №2 от улицы Артема до улицы №3  (строительство)</t>
  </si>
  <si>
    <t>Дорога по улице №3 от улицы №6 до улицы №1 в Западном жилом районе города Стерлитамака (II очередь) (строительство)</t>
  </si>
  <si>
    <t>Дорога по улице №3 от кольца Караная Муратова с выездом на Раевский  тракт городском округе города стерлитамак Республики Башкортостан   ( III очередь) (разработка проектной документации)</t>
  </si>
  <si>
    <t>Бульвар по проспекту Октября от ул. Строителей до ул.Магистральная  (разработка проектной документации)</t>
  </si>
  <si>
    <t>Дорога по улице Ботаническая, Крымская, проспект Академика Королева от улицы Суханова с выездом на улицу Гоголя в жилом районе "Прибрежный" городского округа город Стерлитамак Республики Башкортостан (разработка проектной документации)</t>
  </si>
  <si>
    <t>Реконструкция перекрестка улиц Худайбердина и Элеваторной  с учетом организации кольцевого  движения транспорта</t>
  </si>
  <si>
    <t>Администрация городского округа г.Стерлитамак (Администрация),           Отдел промышленности, транспорта и связи (ОПТиС)</t>
  </si>
  <si>
    <t>Администрация,           ОПТиС</t>
  </si>
  <si>
    <t>Снижение заторных явлений</t>
  </si>
  <si>
    <t>Образование</t>
  </si>
  <si>
    <t xml:space="preserve">Школа на 1000 учебных мест в микрорайоне 7Б района Западный в г.Стерлитамак, РБ (строительство) </t>
  </si>
  <si>
    <t>Школа на 340 ученических мест в пос.Шахтау г.Стерлитамак РБ с привязкой к объекту-аналогу (разработка проектной документации)</t>
  </si>
  <si>
    <t>Школа на 750 ученических мест в мкр.№2 Западного жилого района (разработка проектной документации)</t>
  </si>
  <si>
    <t>Школа на 1000 ученических мест в мкр.№2 жилого района "Прибрежный" (разработка проектной документации)</t>
  </si>
  <si>
    <t xml:space="preserve">Детский сад  №1 на 90 мест в микрорайоне 7Б Западный  (разработка рабочей документации) </t>
  </si>
  <si>
    <t xml:space="preserve">Детский сад  №2 на 90 мест в микрорайоне 7Б Западный  (разработка рабочей документации) </t>
  </si>
  <si>
    <t>Детский сад на 250 мест в мкр.№4А Западного жилого района (разработка рабочей документации)</t>
  </si>
  <si>
    <t>Детский сад  на 210 мест в мкр.№1 жилого района "Прибрежный"  (разработка проектной документации)</t>
  </si>
  <si>
    <t>Детский сад  на 140 мест в мкр.№2 Западного жилого района (разработка проектной документации)</t>
  </si>
  <si>
    <t>Рост обеспеченности учебными местами, снижение загруженности учебных заведений</t>
  </si>
  <si>
    <t>Рост обеспеченности дошкольными местами, развитие инфраструктуры города</t>
  </si>
  <si>
    <t>Здравоохранение</t>
  </si>
  <si>
    <t>Капитальный ремонт и оснащение оборудованием государственного бюджетного учреждения здравоохранения  Республики Башкортостан "Детская городская больница" города Стерлитамак</t>
  </si>
  <si>
    <t>Капитальный ремонт государственного бюджетного учреждения здравоохранения Республики Башкортостан «Клиническая больница № 1» города Стерлитамак</t>
  </si>
  <si>
    <t>Капитальный ремонт государственного бюджетного учреждения здравоохранения Республики Башкортостан «Городская инфекционная больница» города Стерлитамак</t>
  </si>
  <si>
    <t>Министерство здраввоохранения РБ, Администрация</t>
  </si>
  <si>
    <t>Развитие инфраструктуры города, удовлетворение потребностей горожан в медицинских услугах</t>
  </si>
  <si>
    <t>Жилищное хозяйство и градостроительство</t>
  </si>
  <si>
    <t>Выполнение проектов планировок незастроенных территорий</t>
  </si>
  <si>
    <t>Администрация,           Отдел архитектуры и градостроительства</t>
  </si>
  <si>
    <t>Сокращение сроков предоставления земельных участков</t>
  </si>
  <si>
    <t>Национальная безопасность</t>
  </si>
  <si>
    <t>Строительство пожарного депо</t>
  </si>
  <si>
    <t>ГКУ Управление капитального строительства РБ, Администрация</t>
  </si>
  <si>
    <t>Снижение рисков пожаров</t>
  </si>
  <si>
    <t>Культура</t>
  </si>
  <si>
    <t>Торговля</t>
  </si>
  <si>
    <t>Реконструкция здания городского Дворца культуры и прилегающей территории</t>
  </si>
  <si>
    <t>Администрация, МКУ "Отдел культуры"</t>
  </si>
  <si>
    <t>Создание дополнительных условий для посетителей Дворца культуры</t>
  </si>
  <si>
    <t>Строительство торгово-развлекательного комплекса "Аструм"</t>
  </si>
  <si>
    <t>Итого по городскому округу г.Стерлитамак</t>
  </si>
  <si>
    <t>Администрация,  Отдел потребительского рынка и услуг</t>
  </si>
  <si>
    <t>Реокнструкция биологических очистных сооружений</t>
  </si>
  <si>
    <t>Повышение качества оказываемых услуг. Повышение надежности систем водоотведения</t>
  </si>
  <si>
    <t>Модернизация лаборатории по контролю качества питьевой воды водоисточников и сточной воды, с учетом проктных работ по вентиляции</t>
  </si>
  <si>
    <t>Повышение качества оказываемых услуг.Модернизация оборудования</t>
  </si>
  <si>
    <t>Управление муниципальной собственностью</t>
  </si>
  <si>
    <t>Реализация прогнозных планов(программ) приватизации муниципального мущества</t>
  </si>
  <si>
    <t>КУС МЗИО РБ по г.Стерлитамаку</t>
  </si>
  <si>
    <t>Получение неналоговых доходов, отчуждение не профильного имущества, привлечение частных инвестиций</t>
  </si>
  <si>
    <t>Наименование мероприятия</t>
  </si>
  <si>
    <t>МУП "Межрайкоммун-водоканал"</t>
  </si>
  <si>
    <t xml:space="preserve">Школа на 1000 мест в микрорайоне 5  Западный городского округа город Стерлитамак (строительство) </t>
  </si>
  <si>
    <t xml:space="preserve">      город Стерлитамак Республики Башкортостан</t>
  </si>
  <si>
    <t xml:space="preserve">      к решению Совета городского округа</t>
  </si>
  <si>
    <t xml:space="preserve">      № ________ от ___________________ 2016г.</t>
  </si>
  <si>
    <t xml:space="preserve">      Приложение №2</t>
  </si>
  <si>
    <t>Министерство здраввоохранения РБ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</si>
</sst>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</numFmts>
  <fonts count="49">
    <font>
      <sz val="10"/>
      <name val="Arial Cyr"/>
      <family val="0"/>
    </font>
    <font>
      <b/>
      <sz val="15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vertical="top" wrapText="1"/>
    </xf>
    <xf numFmtId="168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68" fontId="3" fillId="0" borderId="11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left" vertical="top" wrapText="1"/>
    </xf>
    <xf numFmtId="0" fontId="48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1" fontId="4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168" fontId="3" fillId="0" borderId="12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68" fontId="4" fillId="0" borderId="11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68" fontId="3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left" vertical="top" wrapText="1"/>
    </xf>
    <xf numFmtId="168" fontId="4" fillId="0" borderId="12" xfId="0" applyNumberFormat="1" applyFont="1" applyBorder="1" applyAlignment="1">
      <alignment horizontal="left" vertical="top" wrapText="1"/>
    </xf>
    <xf numFmtId="168" fontId="4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3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view="pageBreakPreview" zoomScale="75" zoomScaleSheetLayoutView="75" zoomScalePageLayoutView="0" workbookViewId="0" topLeftCell="A73">
      <selection activeCell="C70" sqref="C70"/>
    </sheetView>
  </sheetViews>
  <sheetFormatPr defaultColWidth="9.00390625" defaultRowHeight="12.75"/>
  <cols>
    <col min="1" max="1" width="5.375" style="0" customWidth="1"/>
    <col min="2" max="2" width="44.25390625" style="0" customWidth="1"/>
    <col min="3" max="3" width="29.375" style="0" customWidth="1"/>
    <col min="4" max="4" width="5.00390625" style="0" hidden="1" customWidth="1"/>
    <col min="5" max="5" width="16.00390625" style="0" customWidth="1"/>
    <col min="6" max="6" width="15.125" style="0" customWidth="1"/>
    <col min="7" max="7" width="16.625" style="0" customWidth="1"/>
    <col min="8" max="8" width="15.375" style="0" customWidth="1"/>
    <col min="9" max="9" width="17.125" style="0" customWidth="1"/>
    <col min="10" max="10" width="44.25390625" style="0" customWidth="1"/>
  </cols>
  <sheetData>
    <row r="1" ht="24" customHeight="1"/>
    <row r="2" spans="8:10" ht="22.5" customHeight="1">
      <c r="H2" s="73" t="s">
        <v>116</v>
      </c>
      <c r="I2" s="70"/>
      <c r="J2" s="70"/>
    </row>
    <row r="3" spans="8:10" ht="22.5" customHeight="1">
      <c r="H3" s="74" t="s">
        <v>114</v>
      </c>
      <c r="I3" s="70"/>
      <c r="J3" s="70"/>
    </row>
    <row r="4" spans="8:10" ht="21.75" customHeight="1">
      <c r="H4" s="74" t="s">
        <v>113</v>
      </c>
      <c r="I4" s="70"/>
      <c r="J4" s="70"/>
    </row>
    <row r="5" spans="8:10" ht="20.25" customHeight="1">
      <c r="H5" s="69" t="s">
        <v>115</v>
      </c>
      <c r="I5" s="70"/>
      <c r="J5" s="70"/>
    </row>
    <row r="6" ht="20.25" customHeight="1">
      <c r="J6" s="1"/>
    </row>
    <row r="7" spans="1:10" ht="22.5" customHeight="1">
      <c r="A7" s="71" t="s">
        <v>8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21" customHeight="1">
      <c r="A8" s="72" t="s">
        <v>15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21" customHeight="1">
      <c r="A9" s="67"/>
      <c r="B9" s="67"/>
      <c r="C9" s="68"/>
      <c r="D9" s="67"/>
      <c r="E9" s="67"/>
      <c r="F9" s="67"/>
      <c r="G9" s="67"/>
      <c r="H9" s="67"/>
      <c r="I9" s="67"/>
      <c r="J9" s="67"/>
    </row>
    <row r="10" spans="1:10" ht="39.75" customHeight="1">
      <c r="A10" s="79" t="s">
        <v>0</v>
      </c>
      <c r="B10" s="79" t="s">
        <v>110</v>
      </c>
      <c r="C10" s="79" t="s">
        <v>1</v>
      </c>
      <c r="D10" s="97" t="s">
        <v>1</v>
      </c>
      <c r="E10" s="77" t="s">
        <v>7</v>
      </c>
      <c r="F10" s="78"/>
      <c r="G10" s="78"/>
      <c r="H10" s="78"/>
      <c r="I10" s="78"/>
      <c r="J10" s="79" t="s">
        <v>6</v>
      </c>
    </row>
    <row r="11" spans="1:10" ht="24" customHeight="1">
      <c r="A11" s="80"/>
      <c r="B11" s="80"/>
      <c r="C11" s="100"/>
      <c r="D11" s="98"/>
      <c r="E11" s="75" t="s">
        <v>2</v>
      </c>
      <c r="F11" s="77" t="s">
        <v>3</v>
      </c>
      <c r="G11" s="78"/>
      <c r="H11" s="78"/>
      <c r="I11" s="78"/>
      <c r="J11" s="80"/>
    </row>
    <row r="12" spans="1:10" ht="102" customHeight="1">
      <c r="A12" s="80"/>
      <c r="B12" s="80"/>
      <c r="C12" s="100"/>
      <c r="D12" s="99"/>
      <c r="E12" s="76"/>
      <c r="F12" s="66" t="s">
        <v>4</v>
      </c>
      <c r="G12" s="66" t="s">
        <v>16</v>
      </c>
      <c r="H12" s="66" t="s">
        <v>5</v>
      </c>
      <c r="I12" s="66" t="s">
        <v>17</v>
      </c>
      <c r="J12" s="80"/>
    </row>
    <row r="13" spans="1:10" ht="41.25" customHeight="1">
      <c r="A13" s="101" t="s">
        <v>9</v>
      </c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66.75" customHeight="1">
      <c r="A14" s="7">
        <v>1</v>
      </c>
      <c r="B14" s="6" t="s">
        <v>10</v>
      </c>
      <c r="C14" s="4" t="s">
        <v>11</v>
      </c>
      <c r="D14" s="4"/>
      <c r="E14" s="22">
        <v>993.3</v>
      </c>
      <c r="F14" s="22">
        <v>0</v>
      </c>
      <c r="G14" s="22">
        <v>0</v>
      </c>
      <c r="H14" s="22">
        <v>0</v>
      </c>
      <c r="I14" s="22">
        <v>993.3</v>
      </c>
      <c r="J14" s="8" t="s">
        <v>12</v>
      </c>
    </row>
    <row r="15" spans="1:10" ht="63" customHeight="1">
      <c r="A15" s="7">
        <v>2</v>
      </c>
      <c r="B15" s="6" t="s">
        <v>14</v>
      </c>
      <c r="C15" s="4" t="s">
        <v>18</v>
      </c>
      <c r="D15" s="4"/>
      <c r="E15" s="22">
        <v>120.8</v>
      </c>
      <c r="F15" s="22">
        <v>0</v>
      </c>
      <c r="G15" s="22">
        <v>0</v>
      </c>
      <c r="H15" s="22">
        <v>0</v>
      </c>
      <c r="I15" s="22">
        <v>120.8</v>
      </c>
      <c r="J15" s="11" t="s">
        <v>19</v>
      </c>
    </row>
    <row r="16" spans="1:10" ht="68.25" customHeight="1">
      <c r="A16" s="7">
        <v>3</v>
      </c>
      <c r="B16" s="6" t="s">
        <v>20</v>
      </c>
      <c r="C16" s="4" t="s">
        <v>18</v>
      </c>
      <c r="D16" s="4"/>
      <c r="E16" s="22">
        <v>76.4</v>
      </c>
      <c r="F16" s="22">
        <v>0</v>
      </c>
      <c r="G16" s="22">
        <v>0</v>
      </c>
      <c r="H16" s="22">
        <v>0</v>
      </c>
      <c r="I16" s="22">
        <v>76.4</v>
      </c>
      <c r="J16" s="11" t="s">
        <v>19</v>
      </c>
    </row>
    <row r="17" spans="1:10" ht="108" customHeight="1">
      <c r="A17" s="7">
        <v>4</v>
      </c>
      <c r="B17" s="6" t="s">
        <v>13</v>
      </c>
      <c r="C17" s="4" t="s">
        <v>18</v>
      </c>
      <c r="D17" s="4"/>
      <c r="E17" s="43">
        <v>40</v>
      </c>
      <c r="F17" s="22">
        <v>0</v>
      </c>
      <c r="G17" s="22">
        <v>0</v>
      </c>
      <c r="H17" s="22">
        <v>0</v>
      </c>
      <c r="I17" s="43">
        <v>40</v>
      </c>
      <c r="J17" s="8" t="s">
        <v>21</v>
      </c>
    </row>
    <row r="18" spans="1:10" ht="67.5" customHeight="1">
      <c r="A18" s="7">
        <v>5</v>
      </c>
      <c r="B18" s="9" t="s">
        <v>22</v>
      </c>
      <c r="C18" s="4" t="s">
        <v>18</v>
      </c>
      <c r="D18" s="4"/>
      <c r="E18" s="22">
        <v>126.6</v>
      </c>
      <c r="F18" s="22">
        <v>0</v>
      </c>
      <c r="G18" s="22">
        <v>0</v>
      </c>
      <c r="H18" s="22">
        <v>0</v>
      </c>
      <c r="I18" s="22">
        <v>126.6</v>
      </c>
      <c r="J18" s="8" t="s">
        <v>12</v>
      </c>
    </row>
    <row r="19" spans="1:10" ht="66.75" customHeight="1">
      <c r="A19" s="7">
        <v>6</v>
      </c>
      <c r="B19" s="10" t="s">
        <v>23</v>
      </c>
      <c r="C19" s="4" t="s">
        <v>18</v>
      </c>
      <c r="D19" s="4"/>
      <c r="E19" s="22">
        <v>63.6</v>
      </c>
      <c r="F19" s="22">
        <v>0</v>
      </c>
      <c r="G19" s="22">
        <v>0</v>
      </c>
      <c r="H19" s="22">
        <v>0</v>
      </c>
      <c r="I19" s="22">
        <v>63.6</v>
      </c>
      <c r="J19" s="9" t="s">
        <v>24</v>
      </c>
    </row>
    <row r="20" spans="1:10" ht="62.25" customHeight="1">
      <c r="A20" s="7">
        <v>7</v>
      </c>
      <c r="B20" s="10" t="s">
        <v>25</v>
      </c>
      <c r="C20" s="4" t="s">
        <v>18</v>
      </c>
      <c r="D20" s="4"/>
      <c r="E20" s="43">
        <v>41</v>
      </c>
      <c r="F20" s="22">
        <v>0</v>
      </c>
      <c r="G20" s="22">
        <v>0</v>
      </c>
      <c r="H20" s="22">
        <v>0</v>
      </c>
      <c r="I20" s="43">
        <v>41</v>
      </c>
      <c r="J20" s="9" t="s">
        <v>26</v>
      </c>
    </row>
    <row r="21" spans="1:10" ht="63.75" customHeight="1">
      <c r="A21" s="7">
        <v>8</v>
      </c>
      <c r="B21" s="10" t="s">
        <v>27</v>
      </c>
      <c r="C21" s="4" t="s">
        <v>18</v>
      </c>
      <c r="D21" s="4"/>
      <c r="E21" s="43">
        <v>34</v>
      </c>
      <c r="F21" s="22">
        <v>0</v>
      </c>
      <c r="G21" s="22">
        <v>0</v>
      </c>
      <c r="H21" s="22">
        <v>0</v>
      </c>
      <c r="I21" s="43">
        <v>34</v>
      </c>
      <c r="J21" s="5" t="s">
        <v>21</v>
      </c>
    </row>
    <row r="22" spans="1:10" ht="90.75" customHeight="1">
      <c r="A22" s="7">
        <v>9</v>
      </c>
      <c r="B22" s="10" t="s">
        <v>28</v>
      </c>
      <c r="C22" s="4" t="s">
        <v>29</v>
      </c>
      <c r="D22" s="4"/>
      <c r="E22" s="43">
        <v>596</v>
      </c>
      <c r="F22" s="22">
        <v>0</v>
      </c>
      <c r="G22" s="22">
        <v>0</v>
      </c>
      <c r="H22" s="22">
        <v>0</v>
      </c>
      <c r="I22" s="43">
        <v>596</v>
      </c>
      <c r="J22" s="12" t="s">
        <v>30</v>
      </c>
    </row>
    <row r="23" spans="1:10" ht="79.5" customHeight="1">
      <c r="A23" s="7">
        <v>10</v>
      </c>
      <c r="B23" s="13" t="s">
        <v>31</v>
      </c>
      <c r="C23" s="4" t="s">
        <v>32</v>
      </c>
      <c r="D23" s="4"/>
      <c r="E23" s="43">
        <v>100</v>
      </c>
      <c r="F23" s="22">
        <v>0</v>
      </c>
      <c r="G23" s="22">
        <v>0</v>
      </c>
      <c r="H23" s="22">
        <v>0</v>
      </c>
      <c r="I23" s="43">
        <v>100</v>
      </c>
      <c r="J23" s="12" t="s">
        <v>21</v>
      </c>
    </row>
    <row r="24" spans="1:10" ht="88.5" customHeight="1">
      <c r="A24" s="7">
        <v>11</v>
      </c>
      <c r="B24" s="14" t="s">
        <v>33</v>
      </c>
      <c r="C24" s="4" t="s">
        <v>34</v>
      </c>
      <c r="D24" s="4"/>
      <c r="E24" s="43">
        <v>100</v>
      </c>
      <c r="F24" s="22">
        <v>0</v>
      </c>
      <c r="G24" s="22">
        <v>0</v>
      </c>
      <c r="H24" s="22">
        <v>0</v>
      </c>
      <c r="I24" s="43">
        <v>100</v>
      </c>
      <c r="J24" s="15" t="s">
        <v>35</v>
      </c>
    </row>
    <row r="25" spans="1:10" ht="68.25" customHeight="1">
      <c r="A25" s="7">
        <v>12</v>
      </c>
      <c r="B25" s="13" t="s">
        <v>36</v>
      </c>
      <c r="C25" s="4" t="s">
        <v>37</v>
      </c>
      <c r="D25" s="4"/>
      <c r="E25" s="43">
        <v>15.3</v>
      </c>
      <c r="F25" s="22">
        <v>0</v>
      </c>
      <c r="G25" s="22">
        <v>0</v>
      </c>
      <c r="H25" s="22">
        <v>0</v>
      </c>
      <c r="I25" s="43">
        <v>15.3</v>
      </c>
      <c r="J25" s="12" t="s">
        <v>21</v>
      </c>
    </row>
    <row r="26" spans="1:10" ht="63.75" customHeight="1">
      <c r="A26" s="7">
        <v>13</v>
      </c>
      <c r="B26" s="8" t="s">
        <v>38</v>
      </c>
      <c r="C26" s="4" t="s">
        <v>39</v>
      </c>
      <c r="D26" s="4"/>
      <c r="E26" s="22">
        <v>95.4</v>
      </c>
      <c r="F26" s="22">
        <v>0</v>
      </c>
      <c r="G26" s="22">
        <v>0</v>
      </c>
      <c r="H26" s="22">
        <v>0</v>
      </c>
      <c r="I26" s="22">
        <v>95.4</v>
      </c>
      <c r="J26" s="12" t="s">
        <v>21</v>
      </c>
    </row>
    <row r="27" spans="1:10" ht="63.75" customHeight="1">
      <c r="A27" s="7">
        <v>14</v>
      </c>
      <c r="B27" s="8" t="s">
        <v>40</v>
      </c>
      <c r="C27" s="4" t="s">
        <v>39</v>
      </c>
      <c r="D27" s="4"/>
      <c r="E27" s="22">
        <v>126.6</v>
      </c>
      <c r="F27" s="22">
        <v>0</v>
      </c>
      <c r="G27" s="22">
        <v>0</v>
      </c>
      <c r="H27" s="22">
        <v>0</v>
      </c>
      <c r="I27" s="22">
        <v>126.6</v>
      </c>
      <c r="J27" s="12" t="s">
        <v>21</v>
      </c>
    </row>
    <row r="28" spans="1:10" ht="63.75" customHeight="1">
      <c r="A28" s="7">
        <v>15</v>
      </c>
      <c r="B28" s="8" t="s">
        <v>41</v>
      </c>
      <c r="C28" s="4" t="s">
        <v>111</v>
      </c>
      <c r="D28" s="4"/>
      <c r="E28" s="22">
        <v>6.3</v>
      </c>
      <c r="F28" s="22">
        <v>0</v>
      </c>
      <c r="G28" s="22">
        <v>0</v>
      </c>
      <c r="H28" s="22">
        <v>0</v>
      </c>
      <c r="I28" s="22">
        <v>6.3</v>
      </c>
      <c r="J28" s="15" t="s">
        <v>42</v>
      </c>
    </row>
    <row r="29" spans="1:10" ht="84" customHeight="1">
      <c r="A29" s="7">
        <v>16</v>
      </c>
      <c r="B29" s="8" t="s">
        <v>102</v>
      </c>
      <c r="C29" s="4" t="s">
        <v>111</v>
      </c>
      <c r="D29" s="4"/>
      <c r="E29" s="22">
        <v>4.7</v>
      </c>
      <c r="F29" s="22">
        <v>0</v>
      </c>
      <c r="G29" s="22">
        <v>0</v>
      </c>
      <c r="H29" s="22">
        <v>0</v>
      </c>
      <c r="I29" s="22">
        <v>4.7</v>
      </c>
      <c r="J29" s="15" t="s">
        <v>103</v>
      </c>
    </row>
    <row r="30" spans="1:10" ht="103.5" customHeight="1">
      <c r="A30" s="7">
        <v>17</v>
      </c>
      <c r="B30" s="8" t="s">
        <v>104</v>
      </c>
      <c r="C30" s="4" t="s">
        <v>111</v>
      </c>
      <c r="D30" s="4"/>
      <c r="E30" s="22">
        <v>1.3</v>
      </c>
      <c r="F30" s="22">
        <v>0</v>
      </c>
      <c r="G30" s="22">
        <v>0</v>
      </c>
      <c r="H30" s="22">
        <v>0</v>
      </c>
      <c r="I30" s="22">
        <v>1.3</v>
      </c>
      <c r="J30" s="15" t="s">
        <v>105</v>
      </c>
    </row>
    <row r="31" spans="1:10" ht="157.5" customHeight="1">
      <c r="A31" s="7">
        <v>18</v>
      </c>
      <c r="B31" s="8" t="s">
        <v>43</v>
      </c>
      <c r="C31" s="4" t="s">
        <v>65</v>
      </c>
      <c r="D31" s="4"/>
      <c r="E31" s="43">
        <v>35</v>
      </c>
      <c r="F31" s="22">
        <v>0</v>
      </c>
      <c r="G31" s="22">
        <v>0</v>
      </c>
      <c r="H31" s="22">
        <v>0</v>
      </c>
      <c r="I31" s="43">
        <v>35</v>
      </c>
      <c r="J31" s="15" t="s">
        <v>44</v>
      </c>
    </row>
    <row r="32" spans="1:10" ht="39" customHeight="1">
      <c r="A32" s="3"/>
      <c r="B32" s="25" t="s">
        <v>48</v>
      </c>
      <c r="C32" s="22"/>
      <c r="D32" s="22"/>
      <c r="E32" s="26">
        <f>E14+E15+E16+E17+E18+E19+E20+E21+E22+E23+E24+E25+E26+E27+E28+E29+E30+E31</f>
        <v>2576.3</v>
      </c>
      <c r="F32" s="26">
        <f>F14+F15+F16+F17+F18+F19+F20+F21+F22+F23+F24+F25+F26+F27+F28+F29+F30+F31</f>
        <v>0</v>
      </c>
      <c r="G32" s="26">
        <f>G14+G15+G16+G17+G18+G19+G20+G21+G22+G23+G24+G25+G26+G27+G28+G29+G30+G31</f>
        <v>0</v>
      </c>
      <c r="H32" s="26">
        <f>H14+H15+H16+H17+H18+H19+H20+H21+H22+H23+H24+H25+H26+H27+H28+H29+H30+H31</f>
        <v>0</v>
      </c>
      <c r="I32" s="26">
        <f>I14+I15+I16+I17+I18+I19+I20+I21+I22+I23+I24+I25+I26+I27+I28+I29+I30+I31</f>
        <v>2576.3</v>
      </c>
      <c r="J32" s="15"/>
    </row>
    <row r="33" spans="1:10" ht="33" customHeight="1">
      <c r="A33" s="101" t="s">
        <v>86</v>
      </c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ht="99.75" customHeight="1">
      <c r="A34" s="20">
        <v>1</v>
      </c>
      <c r="B34" s="21" t="s">
        <v>46</v>
      </c>
      <c r="C34" s="22" t="s">
        <v>56</v>
      </c>
      <c r="D34" s="23"/>
      <c r="E34" s="51">
        <v>773.9</v>
      </c>
      <c r="F34" s="51">
        <v>485.2</v>
      </c>
      <c r="G34" s="51">
        <v>158.7</v>
      </c>
      <c r="H34" s="51">
        <v>130</v>
      </c>
      <c r="I34" s="20">
        <v>0</v>
      </c>
      <c r="J34" s="23" t="s">
        <v>47</v>
      </c>
    </row>
    <row r="35" spans="1:10" ht="69" customHeight="1">
      <c r="A35" s="20">
        <v>2</v>
      </c>
      <c r="B35" s="21" t="s">
        <v>87</v>
      </c>
      <c r="C35" s="22" t="s">
        <v>88</v>
      </c>
      <c r="D35" s="23"/>
      <c r="E35" s="51">
        <v>10</v>
      </c>
      <c r="F35" s="20">
        <v>0</v>
      </c>
      <c r="G35" s="20">
        <v>0</v>
      </c>
      <c r="H35" s="51">
        <v>10</v>
      </c>
      <c r="I35" s="20">
        <v>0</v>
      </c>
      <c r="J35" s="23" t="s">
        <v>89</v>
      </c>
    </row>
    <row r="36" spans="1:10" ht="33" customHeight="1">
      <c r="A36" s="20"/>
      <c r="B36" s="24" t="s">
        <v>48</v>
      </c>
      <c r="C36" s="24"/>
      <c r="D36" s="24"/>
      <c r="E36" s="52">
        <f>E34+E35</f>
        <v>783.9</v>
      </c>
      <c r="F36" s="52">
        <f>F34+F35</f>
        <v>485.2</v>
      </c>
      <c r="G36" s="52">
        <f>G34+G35</f>
        <v>158.7</v>
      </c>
      <c r="H36" s="52">
        <f>H34+H35</f>
        <v>140</v>
      </c>
      <c r="I36" s="55">
        <f>I34+I35</f>
        <v>0</v>
      </c>
      <c r="J36" s="23"/>
    </row>
    <row r="37" spans="1:10" ht="36.75" customHeight="1">
      <c r="A37" s="86" t="s">
        <v>49</v>
      </c>
      <c r="B37" s="89"/>
      <c r="C37" s="89"/>
      <c r="D37" s="89"/>
      <c r="E37" s="89"/>
      <c r="F37" s="89"/>
      <c r="G37" s="89"/>
      <c r="H37" s="89"/>
      <c r="I37" s="89"/>
      <c r="J37" s="90"/>
    </row>
    <row r="38" spans="1:10" ht="120.75" customHeight="1">
      <c r="A38" s="27">
        <v>1</v>
      </c>
      <c r="B38" s="16" t="s">
        <v>50</v>
      </c>
      <c r="C38" s="22" t="s">
        <v>56</v>
      </c>
      <c r="D38" s="18"/>
      <c r="E38" s="44">
        <v>76</v>
      </c>
      <c r="F38" s="38">
        <v>0</v>
      </c>
      <c r="G38" s="44">
        <v>73.7</v>
      </c>
      <c r="H38" s="44">
        <v>2.3</v>
      </c>
      <c r="I38" s="38">
        <v>0</v>
      </c>
      <c r="J38" s="13" t="s">
        <v>52</v>
      </c>
    </row>
    <row r="39" spans="1:10" ht="103.5" customHeight="1">
      <c r="A39" s="27">
        <v>2</v>
      </c>
      <c r="B39" s="16" t="s">
        <v>51</v>
      </c>
      <c r="C39" s="22" t="s">
        <v>56</v>
      </c>
      <c r="D39" s="18"/>
      <c r="E39" s="44">
        <v>24.7</v>
      </c>
      <c r="F39" s="38">
        <v>0</v>
      </c>
      <c r="G39" s="44">
        <v>24</v>
      </c>
      <c r="H39" s="44">
        <v>0.74</v>
      </c>
      <c r="I39" s="38">
        <v>0</v>
      </c>
      <c r="J39" s="13" t="s">
        <v>52</v>
      </c>
    </row>
    <row r="40" spans="1:10" ht="70.5" customHeight="1">
      <c r="A40" s="27">
        <v>3</v>
      </c>
      <c r="B40" s="13" t="s">
        <v>53</v>
      </c>
      <c r="C40" s="22" t="s">
        <v>56</v>
      </c>
      <c r="D40" s="18"/>
      <c r="E40" s="44">
        <v>13.5</v>
      </c>
      <c r="F40" s="38">
        <v>0</v>
      </c>
      <c r="G40" s="38">
        <v>0</v>
      </c>
      <c r="H40" s="44">
        <v>0</v>
      </c>
      <c r="I40" s="44">
        <v>13.5</v>
      </c>
      <c r="J40" s="13" t="s">
        <v>52</v>
      </c>
    </row>
    <row r="41" spans="1:10" ht="66" customHeight="1">
      <c r="A41" s="27">
        <v>4</v>
      </c>
      <c r="B41" s="28" t="s">
        <v>58</v>
      </c>
      <c r="C41" s="22" t="s">
        <v>56</v>
      </c>
      <c r="D41" s="18"/>
      <c r="E41" s="44">
        <v>87.8</v>
      </c>
      <c r="F41" s="38">
        <v>0</v>
      </c>
      <c r="G41" s="38">
        <v>0</v>
      </c>
      <c r="H41" s="38">
        <v>0</v>
      </c>
      <c r="I41" s="44">
        <v>87.8</v>
      </c>
      <c r="J41" s="19" t="s">
        <v>54</v>
      </c>
    </row>
    <row r="42" spans="1:10" ht="67.5" customHeight="1">
      <c r="A42" s="27">
        <v>5</v>
      </c>
      <c r="B42" s="28" t="s">
        <v>55</v>
      </c>
      <c r="C42" s="22" t="s">
        <v>56</v>
      </c>
      <c r="D42" s="18"/>
      <c r="E42" s="44">
        <v>35</v>
      </c>
      <c r="F42" s="38">
        <v>0</v>
      </c>
      <c r="G42" s="38">
        <v>0</v>
      </c>
      <c r="H42" s="44">
        <v>35</v>
      </c>
      <c r="I42" s="44">
        <v>0</v>
      </c>
      <c r="J42" s="19"/>
    </row>
    <row r="43" spans="1:10" ht="39" customHeight="1">
      <c r="A43" s="17"/>
      <c r="B43" s="45" t="s">
        <v>48</v>
      </c>
      <c r="C43" s="44"/>
      <c r="D43" s="44"/>
      <c r="E43" s="26">
        <f>E38+E39+E40+E41+E42</f>
        <v>237</v>
      </c>
      <c r="F43" s="56">
        <f>F38+F39+F40+F41+F42</f>
        <v>0</v>
      </c>
      <c r="G43" s="26">
        <f>G38+G39+G40+G41+G42</f>
        <v>97.7</v>
      </c>
      <c r="H43" s="26">
        <f>H38+H39+H40+H41+H42</f>
        <v>38.04</v>
      </c>
      <c r="I43" s="26">
        <f>I38+I39+I40+I41+I42</f>
        <v>101.3</v>
      </c>
      <c r="J43" s="18"/>
    </row>
    <row r="44" spans="1:10" ht="39" customHeight="1">
      <c r="A44" s="86" t="s">
        <v>106</v>
      </c>
      <c r="B44" s="89"/>
      <c r="C44" s="89"/>
      <c r="D44" s="89"/>
      <c r="E44" s="89"/>
      <c r="F44" s="89"/>
      <c r="G44" s="89"/>
      <c r="H44" s="89"/>
      <c r="I44" s="89"/>
      <c r="J44" s="90"/>
    </row>
    <row r="45" spans="1:10" ht="105.75" customHeight="1">
      <c r="A45" s="20">
        <v>1</v>
      </c>
      <c r="B45" s="64" t="s">
        <v>107</v>
      </c>
      <c r="C45" s="51" t="s">
        <v>108</v>
      </c>
      <c r="D45" s="51"/>
      <c r="E45" s="51">
        <v>0.9</v>
      </c>
      <c r="F45" s="20">
        <v>0</v>
      </c>
      <c r="G45" s="20">
        <v>0</v>
      </c>
      <c r="H45" s="51">
        <v>0.9</v>
      </c>
      <c r="I45" s="20">
        <v>0</v>
      </c>
      <c r="J45" s="65" t="s">
        <v>109</v>
      </c>
    </row>
    <row r="46" spans="1:10" ht="39" customHeight="1">
      <c r="A46" s="62"/>
      <c r="B46" s="63" t="s">
        <v>48</v>
      </c>
      <c r="C46" s="51"/>
      <c r="D46" s="51"/>
      <c r="E46" s="52">
        <v>0.9</v>
      </c>
      <c r="F46" s="55">
        <v>0</v>
      </c>
      <c r="G46" s="55">
        <v>0</v>
      </c>
      <c r="H46" s="52">
        <v>0.9</v>
      </c>
      <c r="I46" s="55">
        <v>0</v>
      </c>
      <c r="J46" s="62"/>
    </row>
    <row r="47" spans="1:10" ht="39" customHeight="1">
      <c r="A47" s="86" t="s">
        <v>45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0" ht="106.5" customHeight="1">
      <c r="A48" s="27">
        <v>1</v>
      </c>
      <c r="B48" s="29" t="s">
        <v>60</v>
      </c>
      <c r="C48" s="32" t="s">
        <v>56</v>
      </c>
      <c r="D48" s="18"/>
      <c r="E48" s="44">
        <v>75.8</v>
      </c>
      <c r="F48" s="38">
        <v>0</v>
      </c>
      <c r="G48" s="44">
        <v>73.5</v>
      </c>
      <c r="H48" s="44">
        <v>2.3</v>
      </c>
      <c r="I48" s="38">
        <v>0</v>
      </c>
      <c r="J48" s="30" t="s">
        <v>57</v>
      </c>
    </row>
    <row r="49" spans="1:10" ht="72" customHeight="1">
      <c r="A49" s="27">
        <v>2</v>
      </c>
      <c r="B49" s="28" t="s">
        <v>59</v>
      </c>
      <c r="C49" s="32" t="s">
        <v>56</v>
      </c>
      <c r="D49" s="18"/>
      <c r="E49" s="44">
        <v>30.7</v>
      </c>
      <c r="F49" s="38">
        <v>0</v>
      </c>
      <c r="G49" s="44">
        <v>29.8</v>
      </c>
      <c r="H49" s="44">
        <v>0.9</v>
      </c>
      <c r="I49" s="38">
        <v>0</v>
      </c>
      <c r="J49" s="30" t="s">
        <v>57</v>
      </c>
    </row>
    <row r="50" spans="1:10" ht="105" customHeight="1">
      <c r="A50" s="27">
        <v>3</v>
      </c>
      <c r="B50" s="12" t="s">
        <v>61</v>
      </c>
      <c r="C50" s="32" t="s">
        <v>56</v>
      </c>
      <c r="D50" s="18"/>
      <c r="E50" s="44">
        <v>5.1</v>
      </c>
      <c r="F50" s="38">
        <v>0</v>
      </c>
      <c r="G50" s="38">
        <v>0</v>
      </c>
      <c r="H50" s="44">
        <v>5.1</v>
      </c>
      <c r="I50" s="38">
        <v>0</v>
      </c>
      <c r="J50" s="30" t="s">
        <v>57</v>
      </c>
    </row>
    <row r="51" spans="1:10" ht="85.5" customHeight="1">
      <c r="A51" s="27">
        <v>4</v>
      </c>
      <c r="B51" s="12" t="s">
        <v>62</v>
      </c>
      <c r="C51" s="32" t="s">
        <v>56</v>
      </c>
      <c r="D51" s="18"/>
      <c r="E51" s="44">
        <v>2.6</v>
      </c>
      <c r="F51" s="38">
        <v>0</v>
      </c>
      <c r="G51" s="38">
        <v>0</v>
      </c>
      <c r="H51" s="44">
        <v>2.6</v>
      </c>
      <c r="I51" s="38">
        <v>0</v>
      </c>
      <c r="J51" s="30" t="s">
        <v>57</v>
      </c>
    </row>
    <row r="52" spans="1:10" ht="185.25" customHeight="1">
      <c r="A52" s="27">
        <v>5</v>
      </c>
      <c r="B52" s="12" t="s">
        <v>63</v>
      </c>
      <c r="C52" s="32" t="s">
        <v>56</v>
      </c>
      <c r="D52" s="18"/>
      <c r="E52" s="44">
        <v>4.8</v>
      </c>
      <c r="F52" s="38">
        <v>0</v>
      </c>
      <c r="G52" s="38">
        <v>0</v>
      </c>
      <c r="H52" s="44">
        <v>4.8</v>
      </c>
      <c r="I52" s="38">
        <v>0</v>
      </c>
      <c r="J52" s="30" t="s">
        <v>57</v>
      </c>
    </row>
    <row r="53" spans="1:10" ht="89.25" customHeight="1">
      <c r="A53" s="35">
        <v>6</v>
      </c>
      <c r="B53" s="29" t="s">
        <v>64</v>
      </c>
      <c r="C53" s="32" t="s">
        <v>66</v>
      </c>
      <c r="D53" s="33"/>
      <c r="E53" s="41">
        <v>16.5</v>
      </c>
      <c r="F53" s="41">
        <v>0</v>
      </c>
      <c r="G53" s="41">
        <v>0</v>
      </c>
      <c r="H53" s="41">
        <v>0</v>
      </c>
      <c r="I53" s="41">
        <v>16.5</v>
      </c>
      <c r="J53" s="34" t="s">
        <v>67</v>
      </c>
    </row>
    <row r="54" spans="1:10" ht="42.75" customHeight="1">
      <c r="A54" s="31"/>
      <c r="B54" s="36" t="s">
        <v>48</v>
      </c>
      <c r="C54" s="33"/>
      <c r="D54" s="33"/>
      <c r="E54" s="37">
        <f>E48+E49+E50+E51+E52+E53</f>
        <v>135.5</v>
      </c>
      <c r="F54" s="54">
        <f>F48+F49+F50+F51+F52+F53</f>
        <v>0</v>
      </c>
      <c r="G54" s="37">
        <f>G48+G49+G50+G51+G52+G53</f>
        <v>103.3</v>
      </c>
      <c r="H54" s="37">
        <f>H48+H49+H50+H51+H52+H53</f>
        <v>15.7</v>
      </c>
      <c r="I54" s="37">
        <f>I48+I49+I50+I51+I52+I53</f>
        <v>16.5</v>
      </c>
      <c r="J54" s="33"/>
    </row>
    <row r="55" spans="1:10" s="39" customFormat="1" ht="34.5" customHeight="1">
      <c r="A55" s="81" t="s">
        <v>68</v>
      </c>
      <c r="B55" s="84"/>
      <c r="C55" s="84"/>
      <c r="D55" s="84"/>
      <c r="E55" s="84"/>
      <c r="F55" s="84"/>
      <c r="G55" s="84"/>
      <c r="H55" s="84"/>
      <c r="I55" s="84"/>
      <c r="J55" s="85"/>
    </row>
    <row r="56" spans="1:10" s="39" customFormat="1" ht="91.5" customHeight="1">
      <c r="A56" s="41">
        <v>1</v>
      </c>
      <c r="B56" s="42" t="s">
        <v>69</v>
      </c>
      <c r="C56" s="32" t="s">
        <v>56</v>
      </c>
      <c r="D56" s="33"/>
      <c r="E56" s="40">
        <v>236.942</v>
      </c>
      <c r="F56" s="35">
        <v>0</v>
      </c>
      <c r="G56" s="40">
        <v>229.8</v>
      </c>
      <c r="H56" s="40">
        <v>7.1</v>
      </c>
      <c r="I56" s="35">
        <v>0</v>
      </c>
      <c r="J56" s="13" t="s">
        <v>78</v>
      </c>
    </row>
    <row r="57" spans="1:10" s="39" customFormat="1" ht="91.5" customHeight="1">
      <c r="A57" s="41">
        <v>2</v>
      </c>
      <c r="B57" s="42" t="s">
        <v>112</v>
      </c>
      <c r="C57" s="32" t="s">
        <v>56</v>
      </c>
      <c r="D57" s="33"/>
      <c r="E57" s="40">
        <v>15.9</v>
      </c>
      <c r="F57" s="35">
        <v>0</v>
      </c>
      <c r="G57" s="40">
        <v>15.4</v>
      </c>
      <c r="H57" s="40">
        <v>0.5</v>
      </c>
      <c r="I57" s="35">
        <v>0</v>
      </c>
      <c r="J57" s="13" t="s">
        <v>78</v>
      </c>
    </row>
    <row r="58" spans="1:10" s="39" customFormat="1" ht="103.5" customHeight="1">
      <c r="A58" s="41">
        <v>3</v>
      </c>
      <c r="B58" s="42" t="s">
        <v>70</v>
      </c>
      <c r="C58" s="32" t="s">
        <v>56</v>
      </c>
      <c r="D58" s="33"/>
      <c r="E58" s="40">
        <v>2.7</v>
      </c>
      <c r="F58" s="35">
        <v>0</v>
      </c>
      <c r="G58" s="35">
        <v>0</v>
      </c>
      <c r="H58" s="40">
        <v>2.7</v>
      </c>
      <c r="I58" s="35">
        <v>0</v>
      </c>
      <c r="J58" s="13" t="s">
        <v>78</v>
      </c>
    </row>
    <row r="59" spans="1:10" s="39" customFormat="1" ht="87" customHeight="1">
      <c r="A59" s="41">
        <v>4</v>
      </c>
      <c r="B59" s="42" t="s">
        <v>71</v>
      </c>
      <c r="C59" s="32" t="s">
        <v>56</v>
      </c>
      <c r="D59" s="33"/>
      <c r="E59" s="40">
        <v>5.2</v>
      </c>
      <c r="F59" s="35">
        <v>0</v>
      </c>
      <c r="G59" s="35">
        <v>0</v>
      </c>
      <c r="H59" s="40">
        <v>5.2</v>
      </c>
      <c r="I59" s="35">
        <v>0</v>
      </c>
      <c r="J59" s="13" t="s">
        <v>78</v>
      </c>
    </row>
    <row r="60" spans="1:10" s="39" customFormat="1" ht="81" customHeight="1">
      <c r="A60" s="41">
        <v>5</v>
      </c>
      <c r="B60" s="42" t="s">
        <v>72</v>
      </c>
      <c r="C60" s="32" t="s">
        <v>56</v>
      </c>
      <c r="D60" s="33"/>
      <c r="E60" s="40">
        <v>7.5</v>
      </c>
      <c r="F60" s="35">
        <v>0</v>
      </c>
      <c r="G60" s="35">
        <v>0</v>
      </c>
      <c r="H60" s="40">
        <v>7.5</v>
      </c>
      <c r="I60" s="35">
        <v>0</v>
      </c>
      <c r="J60" s="13" t="s">
        <v>78</v>
      </c>
    </row>
    <row r="61" spans="1:10" s="39" customFormat="1" ht="81" customHeight="1">
      <c r="A61" s="41">
        <v>6</v>
      </c>
      <c r="B61" s="42" t="s">
        <v>73</v>
      </c>
      <c r="C61" s="32" t="s">
        <v>56</v>
      </c>
      <c r="D61" s="33"/>
      <c r="E61" s="40">
        <v>1.917</v>
      </c>
      <c r="F61" s="35">
        <v>0</v>
      </c>
      <c r="G61" s="35">
        <v>0</v>
      </c>
      <c r="H61" s="40">
        <v>1.917</v>
      </c>
      <c r="I61" s="35">
        <v>0</v>
      </c>
      <c r="J61" s="13" t="s">
        <v>79</v>
      </c>
    </row>
    <row r="62" spans="1:10" s="39" customFormat="1" ht="83.25" customHeight="1">
      <c r="A62" s="41">
        <v>7</v>
      </c>
      <c r="B62" s="42" t="s">
        <v>74</v>
      </c>
      <c r="C62" s="32" t="s">
        <v>56</v>
      </c>
      <c r="D62" s="33"/>
      <c r="E62" s="40">
        <v>1.939</v>
      </c>
      <c r="F62" s="35">
        <v>0</v>
      </c>
      <c r="G62" s="35">
        <v>0</v>
      </c>
      <c r="H62" s="40">
        <v>1.939</v>
      </c>
      <c r="I62" s="35">
        <v>0</v>
      </c>
      <c r="J62" s="13" t="s">
        <v>79</v>
      </c>
    </row>
    <row r="63" spans="1:10" s="39" customFormat="1" ht="84.75" customHeight="1">
      <c r="A63" s="41">
        <v>8</v>
      </c>
      <c r="B63" s="42" t="s">
        <v>75</v>
      </c>
      <c r="C63" s="32" t="s">
        <v>56</v>
      </c>
      <c r="D63" s="33"/>
      <c r="E63" s="40">
        <v>4.348</v>
      </c>
      <c r="F63" s="35">
        <v>0</v>
      </c>
      <c r="G63" s="35">
        <v>0</v>
      </c>
      <c r="H63" s="40">
        <v>4.348</v>
      </c>
      <c r="I63" s="35">
        <v>0</v>
      </c>
      <c r="J63" s="13" t="s">
        <v>79</v>
      </c>
    </row>
    <row r="64" spans="1:10" s="39" customFormat="1" ht="81.75" customHeight="1">
      <c r="A64" s="41">
        <v>9</v>
      </c>
      <c r="B64" s="42" t="s">
        <v>76</v>
      </c>
      <c r="C64" s="32" t="s">
        <v>56</v>
      </c>
      <c r="D64" s="33"/>
      <c r="E64" s="40">
        <v>4.2</v>
      </c>
      <c r="F64" s="35">
        <v>0</v>
      </c>
      <c r="G64" s="35">
        <v>0</v>
      </c>
      <c r="H64" s="40">
        <v>4.2</v>
      </c>
      <c r="I64" s="35">
        <v>0</v>
      </c>
      <c r="J64" s="13" t="s">
        <v>79</v>
      </c>
    </row>
    <row r="65" spans="1:10" s="39" customFormat="1" ht="81.75" customHeight="1">
      <c r="A65" s="41">
        <v>10</v>
      </c>
      <c r="B65" s="42" t="s">
        <v>77</v>
      </c>
      <c r="C65" s="32" t="s">
        <v>56</v>
      </c>
      <c r="D65" s="33"/>
      <c r="E65" s="40">
        <v>3.3</v>
      </c>
      <c r="F65" s="35">
        <v>0</v>
      </c>
      <c r="G65" s="35">
        <v>0</v>
      </c>
      <c r="H65" s="40">
        <v>3.3</v>
      </c>
      <c r="I65" s="35">
        <v>0</v>
      </c>
      <c r="J65" s="13" t="s">
        <v>79</v>
      </c>
    </row>
    <row r="66" spans="1:10" s="39" customFormat="1" ht="42.75" customHeight="1">
      <c r="A66" s="34"/>
      <c r="B66" s="36" t="s">
        <v>48</v>
      </c>
      <c r="C66" s="33"/>
      <c r="D66" s="33"/>
      <c r="E66" s="37">
        <f>E56+E57+E58+E59+E60+E61+E62+E63+E64+E65</f>
        <v>283.946</v>
      </c>
      <c r="F66" s="54">
        <f>F56+F57+F58+F59+F60+F61+F62+F63+F64+F65</f>
        <v>0</v>
      </c>
      <c r="G66" s="37">
        <f>G56+G57+G58+G59+G60+G61+G62+G63+G64+G65</f>
        <v>245.20000000000002</v>
      </c>
      <c r="H66" s="37">
        <f>H56+H57+H58+H59+H60+H61+H62+H63+H64+H65</f>
        <v>38.704</v>
      </c>
      <c r="I66" s="54">
        <f>I56+I57+I58+I59+I60+I61+I62+I63+I64+I65</f>
        <v>0</v>
      </c>
      <c r="J66" s="33"/>
    </row>
    <row r="67" spans="1:10" s="39" customFormat="1" ht="37.5" customHeight="1">
      <c r="A67" s="91" t="s">
        <v>80</v>
      </c>
      <c r="B67" s="92"/>
      <c r="C67" s="92"/>
      <c r="D67" s="93"/>
      <c r="E67" s="93"/>
      <c r="F67" s="93"/>
      <c r="G67" s="93"/>
      <c r="H67" s="93"/>
      <c r="I67" s="93"/>
      <c r="J67" s="94"/>
    </row>
    <row r="68" spans="1:10" s="39" customFormat="1" ht="143.25" customHeight="1">
      <c r="A68" s="41">
        <v>1</v>
      </c>
      <c r="B68" s="12" t="s">
        <v>81</v>
      </c>
      <c r="C68" s="50" t="s">
        <v>84</v>
      </c>
      <c r="D68" s="33"/>
      <c r="E68" s="40">
        <v>70</v>
      </c>
      <c r="F68" s="35">
        <v>0</v>
      </c>
      <c r="G68" s="35">
        <v>0</v>
      </c>
      <c r="H68" s="40">
        <v>60</v>
      </c>
      <c r="I68" s="40">
        <v>10</v>
      </c>
      <c r="J68" s="13" t="s">
        <v>85</v>
      </c>
    </row>
    <row r="69" spans="1:10" s="39" customFormat="1" ht="126" customHeight="1">
      <c r="A69" s="41">
        <v>2</v>
      </c>
      <c r="B69" s="12" t="s">
        <v>82</v>
      </c>
      <c r="C69" s="50" t="s">
        <v>117</v>
      </c>
      <c r="D69" s="33"/>
      <c r="E69" s="40">
        <v>77</v>
      </c>
      <c r="F69" s="35">
        <v>0</v>
      </c>
      <c r="G69" s="40">
        <v>77</v>
      </c>
      <c r="H69" s="40">
        <v>0</v>
      </c>
      <c r="I69" s="35">
        <v>0</v>
      </c>
      <c r="J69" s="13" t="s">
        <v>85</v>
      </c>
    </row>
    <row r="70" spans="1:10" s="39" customFormat="1" ht="128.25" customHeight="1">
      <c r="A70" s="41">
        <v>3</v>
      </c>
      <c r="B70" s="12" t="s">
        <v>83</v>
      </c>
      <c r="C70" s="50" t="s">
        <v>117</v>
      </c>
      <c r="D70" s="33"/>
      <c r="E70" s="40">
        <v>10</v>
      </c>
      <c r="F70" s="35">
        <v>0</v>
      </c>
      <c r="G70" s="40">
        <v>10</v>
      </c>
      <c r="H70" s="40">
        <v>0</v>
      </c>
      <c r="I70" s="35">
        <v>0</v>
      </c>
      <c r="J70" s="13" t="s">
        <v>85</v>
      </c>
    </row>
    <row r="71" spans="1:10" s="39" customFormat="1" ht="42.75" customHeight="1">
      <c r="A71" s="46"/>
      <c r="B71" s="47" t="s">
        <v>48</v>
      </c>
      <c r="C71" s="48"/>
      <c r="D71" s="33"/>
      <c r="E71" s="37">
        <f>E68+E69+E70</f>
        <v>157</v>
      </c>
      <c r="F71" s="54">
        <f>F68+F69+F70</f>
        <v>0</v>
      </c>
      <c r="G71" s="54">
        <f>G68+G69+G70</f>
        <v>87</v>
      </c>
      <c r="H71" s="37">
        <f>H68+H69+H70</f>
        <v>60</v>
      </c>
      <c r="I71" s="37">
        <f>I68+I69+I70</f>
        <v>10</v>
      </c>
      <c r="J71" s="33"/>
    </row>
    <row r="72" spans="1:10" s="39" customFormat="1" ht="39" customHeight="1">
      <c r="A72" s="81" t="s">
        <v>90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s="39" customFormat="1" ht="79.5" customHeight="1">
      <c r="A73" s="41">
        <v>1</v>
      </c>
      <c r="B73" s="34" t="s">
        <v>91</v>
      </c>
      <c r="C73" s="49" t="s">
        <v>92</v>
      </c>
      <c r="D73" s="53"/>
      <c r="E73" s="40">
        <v>72.7</v>
      </c>
      <c r="F73" s="35">
        <v>0</v>
      </c>
      <c r="G73" s="40">
        <v>72.7</v>
      </c>
      <c r="H73" s="35">
        <v>0</v>
      </c>
      <c r="I73" s="35">
        <v>0</v>
      </c>
      <c r="J73" s="34" t="s">
        <v>93</v>
      </c>
    </row>
    <row r="74" spans="1:10" s="39" customFormat="1" ht="42.75" customHeight="1">
      <c r="A74" s="36"/>
      <c r="B74" s="36" t="s">
        <v>48</v>
      </c>
      <c r="C74" s="53"/>
      <c r="D74" s="53"/>
      <c r="E74" s="37">
        <v>72.7</v>
      </c>
      <c r="F74" s="54">
        <v>0</v>
      </c>
      <c r="G74" s="37">
        <v>72.7</v>
      </c>
      <c r="H74" s="54">
        <v>0</v>
      </c>
      <c r="I74" s="54">
        <v>0</v>
      </c>
      <c r="J74" s="53"/>
    </row>
    <row r="75" spans="1:10" s="39" customFormat="1" ht="42.75" customHeight="1">
      <c r="A75" s="81" t="s">
        <v>94</v>
      </c>
      <c r="B75" s="82"/>
      <c r="C75" s="82"/>
      <c r="D75" s="82"/>
      <c r="E75" s="82"/>
      <c r="F75" s="82"/>
      <c r="G75" s="82"/>
      <c r="H75" s="82"/>
      <c r="I75" s="82"/>
      <c r="J75" s="83"/>
    </row>
    <row r="76" spans="1:10" s="39" customFormat="1" ht="64.5" customHeight="1">
      <c r="A76" s="41">
        <v>1</v>
      </c>
      <c r="B76" s="12" t="s">
        <v>96</v>
      </c>
      <c r="C76" s="49" t="s">
        <v>97</v>
      </c>
      <c r="D76" s="33"/>
      <c r="E76" s="40">
        <v>104</v>
      </c>
      <c r="F76" s="35">
        <v>0</v>
      </c>
      <c r="G76" s="40">
        <v>39</v>
      </c>
      <c r="H76" s="40">
        <v>65</v>
      </c>
      <c r="I76" s="35">
        <v>0</v>
      </c>
      <c r="J76" s="13" t="s">
        <v>98</v>
      </c>
    </row>
    <row r="77" spans="1:10" s="39" customFormat="1" ht="42.75" customHeight="1">
      <c r="A77" s="36"/>
      <c r="B77" s="36" t="s">
        <v>48</v>
      </c>
      <c r="C77" s="53"/>
      <c r="D77" s="53"/>
      <c r="E77" s="37">
        <v>104</v>
      </c>
      <c r="F77" s="54">
        <v>0</v>
      </c>
      <c r="G77" s="37">
        <v>39</v>
      </c>
      <c r="H77" s="37">
        <v>65</v>
      </c>
      <c r="I77" s="54">
        <v>0</v>
      </c>
      <c r="J77" s="53"/>
    </row>
    <row r="78" spans="1:10" s="39" customFormat="1" ht="42.75" customHeight="1">
      <c r="A78" s="81" t="s">
        <v>95</v>
      </c>
      <c r="B78" s="82"/>
      <c r="C78" s="82"/>
      <c r="D78" s="82"/>
      <c r="E78" s="82"/>
      <c r="F78" s="82"/>
      <c r="G78" s="82"/>
      <c r="H78" s="82"/>
      <c r="I78" s="82"/>
      <c r="J78" s="83"/>
    </row>
    <row r="79" spans="1:10" s="39" customFormat="1" ht="80.25" customHeight="1">
      <c r="A79" s="41">
        <v>1</v>
      </c>
      <c r="B79" s="12" t="s">
        <v>99</v>
      </c>
      <c r="C79" s="49" t="s">
        <v>101</v>
      </c>
      <c r="D79" s="59"/>
      <c r="E79" s="40">
        <v>100</v>
      </c>
      <c r="F79" s="35">
        <v>0</v>
      </c>
      <c r="G79" s="35">
        <v>0</v>
      </c>
      <c r="H79" s="35">
        <v>0</v>
      </c>
      <c r="I79" s="40">
        <v>100</v>
      </c>
      <c r="J79" s="59"/>
    </row>
    <row r="80" spans="1:10" s="39" customFormat="1" ht="42.75" customHeight="1">
      <c r="A80" s="57"/>
      <c r="B80" s="36" t="s">
        <v>48</v>
      </c>
      <c r="C80" s="58"/>
      <c r="D80" s="58"/>
      <c r="E80" s="37">
        <v>100</v>
      </c>
      <c r="F80" s="54">
        <v>0</v>
      </c>
      <c r="G80" s="54">
        <v>0</v>
      </c>
      <c r="H80" s="54">
        <v>0</v>
      </c>
      <c r="I80" s="37">
        <v>100</v>
      </c>
      <c r="J80" s="58"/>
    </row>
    <row r="81" spans="1:10" s="39" customFormat="1" ht="43.5" customHeight="1">
      <c r="A81" s="33"/>
      <c r="B81" s="60" t="s">
        <v>100</v>
      </c>
      <c r="C81" s="33"/>
      <c r="D81" s="33"/>
      <c r="E81" s="61">
        <f>E80+E77+E74+E71+E66+E54+E46+E43+E36+E32</f>
        <v>4451.246</v>
      </c>
      <c r="F81" s="61">
        <f>F80+F77+F74+F71+F66+F54+F46+F43+F36+F32</f>
        <v>485.2</v>
      </c>
      <c r="G81" s="61">
        <f>G80+G77+G74+G71+G66+G54+G46+G43+G36+G32</f>
        <v>803.5999999999999</v>
      </c>
      <c r="H81" s="61">
        <f>H80+H77+H74+H71+H66+H54+H46+H43+H36+H32</f>
        <v>358.344</v>
      </c>
      <c r="I81" s="61">
        <f>I80+I77+I74+I71+I66+I54+I46+I43+I36+I32</f>
        <v>2804.1000000000004</v>
      </c>
      <c r="J81" s="33"/>
    </row>
    <row r="82" spans="2:9" ht="33.75" customHeight="1">
      <c r="B82" s="95"/>
      <c r="C82" s="96"/>
      <c r="D82" s="96"/>
      <c r="E82" s="96"/>
      <c r="F82" s="96"/>
      <c r="G82" s="96"/>
      <c r="H82" s="96"/>
      <c r="I82" s="96"/>
    </row>
    <row r="85" ht="15.75">
      <c r="B85" s="2"/>
    </row>
    <row r="86" ht="15.75">
      <c r="B86" s="2"/>
    </row>
  </sheetData>
  <sheetProtection/>
  <mergeCells count="25">
    <mergeCell ref="B82:I82"/>
    <mergeCell ref="E10:I10"/>
    <mergeCell ref="D10:D12"/>
    <mergeCell ref="B10:B12"/>
    <mergeCell ref="C10:C12"/>
    <mergeCell ref="A13:J13"/>
    <mergeCell ref="A33:J33"/>
    <mergeCell ref="A37:J37"/>
    <mergeCell ref="A72:J72"/>
    <mergeCell ref="A75:J75"/>
    <mergeCell ref="E11:E12"/>
    <mergeCell ref="F11:I11"/>
    <mergeCell ref="A10:A12"/>
    <mergeCell ref="A78:J78"/>
    <mergeCell ref="A55:J55"/>
    <mergeCell ref="A47:J47"/>
    <mergeCell ref="A44:J44"/>
    <mergeCell ref="A67:J67"/>
    <mergeCell ref="J10:J12"/>
    <mergeCell ref="H5:J5"/>
    <mergeCell ref="A7:J7"/>
    <mergeCell ref="A8:J8"/>
    <mergeCell ref="H2:J2"/>
    <mergeCell ref="H3:J3"/>
    <mergeCell ref="H4:J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Yusupov</dc:creator>
  <cp:keywords/>
  <dc:description/>
  <cp:lastModifiedBy>Лобода Ольга Ивановна</cp:lastModifiedBy>
  <cp:lastPrinted>2016-02-08T07:42:20Z</cp:lastPrinted>
  <dcterms:created xsi:type="dcterms:W3CDTF">2008-01-29T11:19:10Z</dcterms:created>
  <dcterms:modified xsi:type="dcterms:W3CDTF">2016-02-08T11:45:39Z</dcterms:modified>
  <cp:category/>
  <cp:version/>
  <cp:contentType/>
  <cp:contentStatus/>
</cp:coreProperties>
</file>